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E43DFE1C-E5FD-4440-844B-7176500A37CA}" xr6:coauthVersionLast="47" xr6:coauthVersionMax="47" xr10:uidLastSave="{00000000-0000-0000-0000-000000000000}"/>
  <workbookProtection workbookAlgorithmName="SHA-512" workbookHashValue="cGrBO0y+HLcwBjyLFNE4KI4Q6M+hkb8kqDzGRJWFqAtc/ex7ctzS9w2os+gpDIGVBpv4Ybnzg1220fxzYY4b5w==" workbookSaltValue="EMZq1RbXKHWDXiOCJb/b5Q==" workbookSpinCount="100000" lockStructure="1"/>
  <bookViews>
    <workbookView xWindow="0" yWindow="500" windowWidth="33600" windowHeight="20500" xr2:uid="{00000000-000D-0000-FFFF-FFFF00000000}"/>
  </bookViews>
  <sheets>
    <sheet name="Flat Bar &amp; Angel Bar" sheetId="6" r:id="rId1"/>
  </sheets>
  <definedNames>
    <definedName name="_Order1">255</definedName>
    <definedName name="_Order2">255</definedName>
    <definedName name="StringAddress" localSheetId="0">INDIRECT(#REF!)</definedName>
    <definedName name="StringAddress">INDIRECT(#REF!)</definedName>
    <definedName name="ValueAddress" localSheetId="0">INDIRECT(#REF!)</definedName>
    <definedName name="ValueAddress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6" l="1"/>
  <c r="AB6" i="6"/>
  <c r="AB7" i="6"/>
  <c r="AB8" i="6"/>
  <c r="AB9" i="6"/>
  <c r="AB4" i="6"/>
  <c r="N5" i="6"/>
  <c r="N6" i="6"/>
  <c r="N7" i="6"/>
  <c r="N8" i="6"/>
  <c r="N9" i="6"/>
  <c r="N4" i="6"/>
  <c r="AB10" i="6" l="1"/>
  <c r="Q14" i="6"/>
  <c r="N10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<sst xmlns="http://schemas.openxmlformats.org/spreadsheetml/2006/main" count="114" uniqueCount="19">
  <si>
    <t>Weight (kgs)</t>
  </si>
  <si>
    <t>Remarks</t>
  </si>
  <si>
    <t>Unit</t>
  </si>
  <si>
    <t>QTY</t>
  </si>
  <si>
    <t>Description</t>
  </si>
  <si>
    <t>in</t>
  </si>
  <si>
    <t>mm</t>
  </si>
  <si>
    <t>b</t>
  </si>
  <si>
    <t>h</t>
  </si>
  <si>
    <t>t</t>
  </si>
  <si>
    <t>length</t>
  </si>
  <si>
    <t xml:space="preserve">m Length </t>
  </si>
  <si>
    <t>ANGLE BAR WEIGHT CALCULATOR</t>
  </si>
  <si>
    <t>FLAT BAR WEIGHT CALCULATOR</t>
  </si>
  <si>
    <t>pcs</t>
  </si>
  <si>
    <t>x</t>
  </si>
  <si>
    <t>TOTAL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</si>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</sst>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0"/>
      <name val="Calibri"/>
      <family val="2"/>
    </font>
    <font>
      <sz val="12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 style="double">
        <color theme="5"/>
      </bottom>
      <diagonal/>
    </border>
    <border>
      <left/>
      <right style="double">
        <color theme="5"/>
      </right>
      <top style="double">
        <color theme="5"/>
      </top>
      <bottom style="double">
        <color theme="5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4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2" fillId="3" borderId="3" xfId="3" applyFont="1" applyFill="1" applyBorder="1" applyAlignment="1" applyProtection="1">
      <alignment horizontal="center" vertical="center"/>
    </xf>
    <xf numFmtId="0" fontId="14" fillId="4" borderId="0" xfId="0" applyFont="1" applyFill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Border="1" applyAlignment="1" applyProtection="1">
      <alignment horizontal="center" vertical="center"/>
    </xf>
  </cellXfs>
  <cellStyles count="4">
    <cellStyle name="Hyperlink" xfId="3" builtinId="8"/>
    <cellStyle name="Linked Cell" xfId="1" builtinId="2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showGridLines="0" tabSelected="1" zoomScale="130" zoomScaleNormal="130" workbookViewId="0">
      <selection activeCell="AD26" sqref="AD26"/>
    </sheetView>
  </sheetViews>
  <sheetFormatPr baseColWidth="10" defaultColWidth="8.83203125" defaultRowHeight="16" x14ac:dyDescent="0.2"/>
  <cols>
    <col min="1" max="1" width="4.83203125" style="8" bestFit="1" customWidth="1"/>
    <col min="2" max="2" width="5.1640625" style="8" bestFit="1" customWidth="1"/>
    <col min="3" max="3" width="5.83203125" style="8" bestFit="1" customWidth="1"/>
    <col min="4" max="4" width="4.6640625" style="8" bestFit="1" customWidth="1"/>
    <col min="5" max="5" width="2" style="8" bestFit="1" customWidth="1"/>
    <col min="6" max="6" width="5.83203125" style="8" bestFit="1" customWidth="1"/>
    <col min="7" max="7" width="4.6640625" style="8" bestFit="1" customWidth="1"/>
    <col min="8" max="8" width="2" style="8" bestFit="1" customWidth="1"/>
    <col min="9" max="9" width="2.33203125" style="8" bestFit="1" customWidth="1"/>
    <col min="10" max="10" width="4.6640625" style="8" bestFit="1" customWidth="1"/>
    <col min="11" max="11" width="2" style="8" bestFit="1" customWidth="1"/>
    <col min="12" max="12" width="2.33203125" style="8" bestFit="1" customWidth="1"/>
    <col min="13" max="13" width="10.5" style="8" bestFit="1" customWidth="1"/>
    <col min="14" max="14" width="13.5" style="9" bestFit="1" customWidth="1"/>
    <col min="15" max="15" width="12.33203125" style="1" customWidth="1"/>
    <col min="16" max="16" width="2.83203125" style="8" bestFit="1" customWidth="1"/>
    <col min="17" max="17" width="5.1640625" style="1" bestFit="1" customWidth="1"/>
    <col min="18" max="18" width="4.83203125" style="1" bestFit="1" customWidth="1"/>
    <col min="19" max="19" width="5.1640625" style="8" bestFit="1" customWidth="1"/>
    <col min="20" max="20" width="5.83203125" style="1" bestFit="1" customWidth="1"/>
    <col min="21" max="21" width="4.6640625" style="1" bestFit="1" customWidth="1"/>
    <col min="22" max="22" width="2" style="1" bestFit="1" customWidth="1"/>
    <col min="23" max="23" width="2.33203125" style="1" bestFit="1" customWidth="1"/>
    <col min="24" max="24" width="4.6640625" style="1" bestFit="1" customWidth="1"/>
    <col min="25" max="25" width="2" style="1" bestFit="1" customWidth="1"/>
    <col min="26" max="26" width="2.33203125" style="1" bestFit="1" customWidth="1"/>
    <col min="27" max="27" width="10.5" style="1" bestFit="1" customWidth="1"/>
    <col min="28" max="28" width="13.5" style="1" bestFit="1" customWidth="1"/>
    <col min="29" max="30" width="8.83203125" style="1"/>
    <col min="31" max="39" width="9.1640625" style="1"/>
    <col min="40" max="16384" width="8.83203125" style="1"/>
  </cols>
  <sheetData>
    <row r="1" spans="1:32" ht="20" thickBot="1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R1" s="26" t="s">
        <v>13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2" ht="30" customHeight="1" thickTop="1" thickBot="1" x14ac:dyDescent="0.25">
      <c r="A2" s="22" t="s">
        <v>3</v>
      </c>
      <c r="B2" s="21" t="s">
        <v>2</v>
      </c>
      <c r="C2" s="21" t="s">
        <v>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3" t="s">
        <v>0</v>
      </c>
      <c r="O2" s="23" t="s">
        <v>1</v>
      </c>
      <c r="P2" s="23"/>
      <c r="R2" s="22" t="s">
        <v>3</v>
      </c>
      <c r="S2" s="21" t="s">
        <v>2</v>
      </c>
      <c r="T2" s="21" t="s">
        <v>4</v>
      </c>
      <c r="U2" s="21"/>
      <c r="V2" s="21"/>
      <c r="W2" s="21"/>
      <c r="X2" s="21"/>
      <c r="Y2" s="21"/>
      <c r="Z2" s="21"/>
      <c r="AA2" s="21"/>
      <c r="AB2" s="23" t="s">
        <v>0</v>
      </c>
      <c r="AC2" s="23" t="s">
        <v>1</v>
      </c>
      <c r="AD2" s="23"/>
    </row>
    <row r="3" spans="1:32" ht="18" thickTop="1" thickBot="1" x14ac:dyDescent="0.25">
      <c r="A3" s="22"/>
      <c r="B3" s="21"/>
      <c r="C3" s="21" t="s">
        <v>7</v>
      </c>
      <c r="D3" s="21"/>
      <c r="E3" s="14" t="s">
        <v>15</v>
      </c>
      <c r="F3" s="21" t="s">
        <v>8</v>
      </c>
      <c r="G3" s="21"/>
      <c r="H3" s="14" t="s">
        <v>15</v>
      </c>
      <c r="I3" s="21" t="s">
        <v>9</v>
      </c>
      <c r="J3" s="21"/>
      <c r="K3" s="14" t="s">
        <v>15</v>
      </c>
      <c r="L3" s="21" t="s">
        <v>10</v>
      </c>
      <c r="M3" s="21"/>
      <c r="N3" s="23"/>
      <c r="O3" s="23"/>
      <c r="P3" s="23"/>
      <c r="R3" s="22"/>
      <c r="S3" s="21"/>
      <c r="T3" s="21" t="s">
        <v>7</v>
      </c>
      <c r="U3" s="21"/>
      <c r="V3" s="14" t="s">
        <v>15</v>
      </c>
      <c r="W3" s="21" t="s">
        <v>9</v>
      </c>
      <c r="X3" s="21"/>
      <c r="Y3" s="14" t="s">
        <v>15</v>
      </c>
      <c r="Z3" s="21" t="s">
        <v>10</v>
      </c>
      <c r="AA3" s="21"/>
      <c r="AB3" s="23"/>
      <c r="AC3" s="23"/>
      <c r="AD3" s="23"/>
    </row>
    <row r="4" spans="1:32" ht="18" thickTop="1" thickBot="1" x14ac:dyDescent="0.25">
      <c r="A4" s="3">
        <v>1</v>
      </c>
      <c r="B4" s="4" t="s">
        <v>14</v>
      </c>
      <c r="C4" s="3">
        <v>25.4</v>
      </c>
      <c r="D4" s="5" t="s">
        <v>6</v>
      </c>
      <c r="E4" s="5" t="s">
        <v>15</v>
      </c>
      <c r="F4" s="3">
        <v>25.4</v>
      </c>
      <c r="G4" s="4" t="s">
        <v>6</v>
      </c>
      <c r="H4" s="4" t="s">
        <v>15</v>
      </c>
      <c r="I4" s="6">
        <v>6</v>
      </c>
      <c r="J4" s="4" t="s">
        <v>6</v>
      </c>
      <c r="K4" s="4" t="s">
        <v>15</v>
      </c>
      <c r="L4" s="3">
        <v>6</v>
      </c>
      <c r="M4" s="4" t="s">
        <v>11</v>
      </c>
      <c r="N4" s="28">
        <f>A4*(((C4*I4)/1000^2)*L4+(((F4-I4)*I4)/1000^2)*L4)*7850</f>
        <v>12.660479999999998</v>
      </c>
      <c r="O4" s="17"/>
      <c r="P4" s="18"/>
      <c r="R4" s="3">
        <v>5</v>
      </c>
      <c r="S4" s="4" t="s">
        <v>14</v>
      </c>
      <c r="T4" s="3">
        <v>25.4</v>
      </c>
      <c r="U4" s="5" t="s">
        <v>6</v>
      </c>
      <c r="V4" s="5" t="s">
        <v>15</v>
      </c>
      <c r="W4" s="6">
        <v>6</v>
      </c>
      <c r="X4" s="4" t="s">
        <v>6</v>
      </c>
      <c r="Y4" s="4" t="s">
        <v>15</v>
      </c>
      <c r="Z4" s="3">
        <v>6</v>
      </c>
      <c r="AA4" s="4" t="s">
        <v>11</v>
      </c>
      <c r="AB4" s="28">
        <f>R4*(((T4*W4)/1000^2)*Z4)*7850</f>
        <v>35.890199999999993</v>
      </c>
      <c r="AC4" s="17"/>
      <c r="AD4" s="18"/>
    </row>
    <row r="5" spans="1:32" ht="18" thickTop="1" thickBot="1" x14ac:dyDescent="0.25">
      <c r="A5" s="3">
        <v>1</v>
      </c>
      <c r="B5" s="4" t="s">
        <v>14</v>
      </c>
      <c r="C5" s="3">
        <v>50</v>
      </c>
      <c r="D5" s="5" t="s">
        <v>6</v>
      </c>
      <c r="E5" s="5" t="s">
        <v>15</v>
      </c>
      <c r="F5" s="3">
        <v>50</v>
      </c>
      <c r="G5" s="4" t="s">
        <v>6</v>
      </c>
      <c r="H5" s="4" t="s">
        <v>15</v>
      </c>
      <c r="I5" s="6">
        <v>6</v>
      </c>
      <c r="J5" s="4" t="s">
        <v>6</v>
      </c>
      <c r="K5" s="4" t="s">
        <v>15</v>
      </c>
      <c r="L5" s="3">
        <v>6</v>
      </c>
      <c r="M5" s="4" t="s">
        <v>11</v>
      </c>
      <c r="N5" s="28">
        <f t="shared" ref="N5:N9" si="0">A5*(((C5*I5)/1000^2)*L5+(((F5-I5)*I5)/1000^2)*L5)*7850</f>
        <v>26.564399999999999</v>
      </c>
      <c r="O5" s="17"/>
      <c r="P5" s="18"/>
      <c r="R5" s="3">
        <v>10</v>
      </c>
      <c r="S5" s="4" t="s">
        <v>14</v>
      </c>
      <c r="T5" s="3">
        <v>50</v>
      </c>
      <c r="U5" s="5" t="s">
        <v>6</v>
      </c>
      <c r="V5" s="5" t="s">
        <v>15</v>
      </c>
      <c r="W5" s="6">
        <v>6</v>
      </c>
      <c r="X5" s="4" t="s">
        <v>6</v>
      </c>
      <c r="Y5" s="4" t="s">
        <v>15</v>
      </c>
      <c r="Z5" s="3">
        <v>6</v>
      </c>
      <c r="AA5" s="4" t="s">
        <v>11</v>
      </c>
      <c r="AB5" s="28">
        <f t="shared" ref="AB5:AB9" si="1">R5*(((T5*W5)/1000^2)*Z5)*7850</f>
        <v>141.29999999999998</v>
      </c>
      <c r="AC5" s="17"/>
      <c r="AD5" s="18"/>
    </row>
    <row r="6" spans="1:32" ht="18" thickTop="1" thickBot="1" x14ac:dyDescent="0.25">
      <c r="A6" s="3">
        <v>1</v>
      </c>
      <c r="B6" s="4" t="s">
        <v>14</v>
      </c>
      <c r="C6" s="3">
        <v>75</v>
      </c>
      <c r="D6" s="5" t="s">
        <v>6</v>
      </c>
      <c r="E6" s="5" t="s">
        <v>15</v>
      </c>
      <c r="F6" s="3">
        <v>75</v>
      </c>
      <c r="G6" s="4" t="s">
        <v>6</v>
      </c>
      <c r="H6" s="4" t="s">
        <v>15</v>
      </c>
      <c r="I6" s="6">
        <v>6</v>
      </c>
      <c r="J6" s="4" t="s">
        <v>6</v>
      </c>
      <c r="K6" s="4" t="s">
        <v>15</v>
      </c>
      <c r="L6" s="3">
        <v>6</v>
      </c>
      <c r="M6" s="4" t="s">
        <v>11</v>
      </c>
      <c r="N6" s="28">
        <f t="shared" si="0"/>
        <v>40.694400000000002</v>
      </c>
      <c r="O6" s="17"/>
      <c r="P6" s="18"/>
      <c r="R6" s="3">
        <v>15</v>
      </c>
      <c r="S6" s="4" t="s">
        <v>14</v>
      </c>
      <c r="T6" s="3">
        <v>75</v>
      </c>
      <c r="U6" s="5" t="s">
        <v>6</v>
      </c>
      <c r="V6" s="5" t="s">
        <v>15</v>
      </c>
      <c r="W6" s="6">
        <v>6</v>
      </c>
      <c r="X6" s="4" t="s">
        <v>6</v>
      </c>
      <c r="Y6" s="4" t="s">
        <v>15</v>
      </c>
      <c r="Z6" s="3">
        <v>6</v>
      </c>
      <c r="AA6" s="4" t="s">
        <v>11</v>
      </c>
      <c r="AB6" s="28">
        <f t="shared" si="1"/>
        <v>317.92500000000001</v>
      </c>
      <c r="AC6" s="17"/>
      <c r="AD6" s="18"/>
    </row>
    <row r="7" spans="1:32" s="7" customFormat="1" ht="18" thickTop="1" thickBot="1" x14ac:dyDescent="0.25">
      <c r="A7" s="3">
        <v>1</v>
      </c>
      <c r="B7" s="4" t="s">
        <v>14</v>
      </c>
      <c r="C7" s="3">
        <v>75</v>
      </c>
      <c r="D7" s="5" t="s">
        <v>6</v>
      </c>
      <c r="E7" s="5" t="s">
        <v>15</v>
      </c>
      <c r="F7" s="3">
        <v>75</v>
      </c>
      <c r="G7" s="4" t="s">
        <v>6</v>
      </c>
      <c r="H7" s="4" t="s">
        <v>15</v>
      </c>
      <c r="I7" s="6">
        <v>6</v>
      </c>
      <c r="J7" s="4" t="s">
        <v>6</v>
      </c>
      <c r="K7" s="4" t="s">
        <v>15</v>
      </c>
      <c r="L7" s="3">
        <v>6</v>
      </c>
      <c r="M7" s="4" t="s">
        <v>11</v>
      </c>
      <c r="N7" s="28">
        <f t="shared" si="0"/>
        <v>40.694400000000002</v>
      </c>
      <c r="O7" s="17"/>
      <c r="P7" s="18"/>
      <c r="R7" s="3">
        <v>20</v>
      </c>
      <c r="S7" s="4" t="s">
        <v>14</v>
      </c>
      <c r="T7" s="3">
        <v>75</v>
      </c>
      <c r="U7" s="5" t="s">
        <v>6</v>
      </c>
      <c r="V7" s="5" t="s">
        <v>15</v>
      </c>
      <c r="W7" s="6">
        <v>6</v>
      </c>
      <c r="X7" s="4" t="s">
        <v>6</v>
      </c>
      <c r="Y7" s="4" t="s">
        <v>15</v>
      </c>
      <c r="Z7" s="3">
        <v>6</v>
      </c>
      <c r="AA7" s="4" t="s">
        <v>11</v>
      </c>
      <c r="AB7" s="28">
        <f t="shared" si="1"/>
        <v>423.90000000000003</v>
      </c>
      <c r="AC7" s="17"/>
      <c r="AD7" s="18"/>
    </row>
    <row r="8" spans="1:32" ht="18" thickTop="1" thickBot="1" x14ac:dyDescent="0.25">
      <c r="A8" s="3">
        <v>1</v>
      </c>
      <c r="B8" s="4" t="s">
        <v>14</v>
      </c>
      <c r="C8" s="3">
        <v>75</v>
      </c>
      <c r="D8" s="5" t="s">
        <v>6</v>
      </c>
      <c r="E8" s="5" t="s">
        <v>15</v>
      </c>
      <c r="F8" s="3">
        <v>75</v>
      </c>
      <c r="G8" s="4" t="s">
        <v>6</v>
      </c>
      <c r="H8" s="4" t="s">
        <v>15</v>
      </c>
      <c r="I8" s="6">
        <v>6</v>
      </c>
      <c r="J8" s="4" t="s">
        <v>6</v>
      </c>
      <c r="K8" s="4" t="s">
        <v>15</v>
      </c>
      <c r="L8" s="3">
        <v>6</v>
      </c>
      <c r="M8" s="4" t="s">
        <v>11</v>
      </c>
      <c r="N8" s="28">
        <f t="shared" si="0"/>
        <v>40.694400000000002</v>
      </c>
      <c r="O8" s="17"/>
      <c r="P8" s="18"/>
      <c r="R8" s="3">
        <v>25</v>
      </c>
      <c r="S8" s="4" t="s">
        <v>14</v>
      </c>
      <c r="T8" s="3">
        <v>75</v>
      </c>
      <c r="U8" s="5" t="s">
        <v>6</v>
      </c>
      <c r="V8" s="5" t="s">
        <v>15</v>
      </c>
      <c r="W8" s="6">
        <v>6</v>
      </c>
      <c r="X8" s="4" t="s">
        <v>6</v>
      </c>
      <c r="Y8" s="4" t="s">
        <v>15</v>
      </c>
      <c r="Z8" s="3">
        <v>6</v>
      </c>
      <c r="AA8" s="4" t="s">
        <v>11</v>
      </c>
      <c r="AB8" s="28">
        <f t="shared" si="1"/>
        <v>529.875</v>
      </c>
      <c r="AC8" s="17"/>
      <c r="AD8" s="18"/>
    </row>
    <row r="9" spans="1:32" ht="18" thickTop="1" thickBot="1" x14ac:dyDescent="0.25">
      <c r="A9" s="3">
        <v>1</v>
      </c>
      <c r="B9" s="4" t="s">
        <v>14</v>
      </c>
      <c r="C9" s="3">
        <v>75</v>
      </c>
      <c r="D9" s="5" t="s">
        <v>6</v>
      </c>
      <c r="E9" s="5" t="s">
        <v>15</v>
      </c>
      <c r="F9" s="3">
        <v>75</v>
      </c>
      <c r="G9" s="4" t="s">
        <v>6</v>
      </c>
      <c r="H9" s="4" t="s">
        <v>15</v>
      </c>
      <c r="I9" s="6">
        <v>6</v>
      </c>
      <c r="J9" s="4" t="s">
        <v>6</v>
      </c>
      <c r="K9" s="4" t="s">
        <v>15</v>
      </c>
      <c r="L9" s="3">
        <v>6</v>
      </c>
      <c r="M9" s="4" t="s">
        <v>11</v>
      </c>
      <c r="N9" s="28">
        <f t="shared" si="0"/>
        <v>40.694400000000002</v>
      </c>
      <c r="O9" s="17"/>
      <c r="P9" s="18"/>
      <c r="R9" s="3">
        <v>30</v>
      </c>
      <c r="S9" s="4" t="s">
        <v>14</v>
      </c>
      <c r="T9" s="3">
        <v>75</v>
      </c>
      <c r="U9" s="5" t="s">
        <v>6</v>
      </c>
      <c r="V9" s="5" t="s">
        <v>15</v>
      </c>
      <c r="W9" s="6">
        <v>6</v>
      </c>
      <c r="X9" s="4" t="s">
        <v>6</v>
      </c>
      <c r="Y9" s="4" t="s">
        <v>15</v>
      </c>
      <c r="Z9" s="3">
        <v>6</v>
      </c>
      <c r="AA9" s="4" t="s">
        <v>11</v>
      </c>
      <c r="AB9" s="28">
        <f t="shared" si="1"/>
        <v>635.85</v>
      </c>
      <c r="AC9" s="17"/>
      <c r="AD9" s="18"/>
    </row>
    <row r="10" spans="1:32" ht="18" thickTop="1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16</v>
      </c>
      <c r="N10" s="29">
        <f>SUM(N4:N9)</f>
        <v>202.00248000000002</v>
      </c>
      <c r="O10" s="19"/>
      <c r="P10" s="20"/>
      <c r="R10" s="2"/>
      <c r="S10" s="2"/>
      <c r="T10" s="2"/>
      <c r="U10" s="2"/>
      <c r="V10" s="2"/>
      <c r="W10" s="2"/>
      <c r="X10" s="2"/>
      <c r="Y10" s="2"/>
      <c r="Z10" s="2"/>
      <c r="AA10" s="2" t="s">
        <v>16</v>
      </c>
      <c r="AB10" s="29">
        <f>SUM(AB4:AB9)</f>
        <v>2084.7402000000002</v>
      </c>
      <c r="AC10" s="19"/>
      <c r="AD10" s="20"/>
    </row>
    <row r="11" spans="1:32" ht="17" thickTop="1" x14ac:dyDescent="0.2"/>
    <row r="12" spans="1:32" x14ac:dyDescent="0.2">
      <c r="A12" s="10"/>
      <c r="B12" s="15" t="e" vm="1">
        <v>#VALUE!</v>
      </c>
      <c r="C12" s="15"/>
      <c r="D12" s="15"/>
      <c r="E12" s="15"/>
      <c r="F12" s="15"/>
      <c r="G12" s="15"/>
      <c r="H12" s="15"/>
      <c r="I12" s="15"/>
      <c r="J12" s="15"/>
      <c r="AC12" s="16" t="e" vm="2">
        <v>#VALUE!</v>
      </c>
      <c r="AD12" s="16"/>
      <c r="AE12" s="16"/>
      <c r="AF12" s="16"/>
    </row>
    <row r="13" spans="1:32" x14ac:dyDescent="0.2">
      <c r="A13" s="10"/>
      <c r="B13" s="15"/>
      <c r="C13" s="15"/>
      <c r="D13" s="15"/>
      <c r="E13" s="15"/>
      <c r="F13" s="15"/>
      <c r="G13" s="15"/>
      <c r="H13" s="15"/>
      <c r="I13" s="15"/>
      <c r="J13" s="15"/>
      <c r="P13" s="11" t="s">
        <v>5</v>
      </c>
      <c r="Q13" s="12" t="s">
        <v>6</v>
      </c>
      <c r="AC13" s="16"/>
      <c r="AD13" s="16"/>
      <c r="AE13" s="16"/>
      <c r="AF13" s="16"/>
    </row>
    <row r="14" spans="1:32" x14ac:dyDescent="0.2">
      <c r="B14" s="15"/>
      <c r="C14" s="15"/>
      <c r="D14" s="15"/>
      <c r="E14" s="15"/>
      <c r="F14" s="15"/>
      <c r="G14" s="15"/>
      <c r="H14" s="15"/>
      <c r="I14" s="15"/>
      <c r="J14" s="15"/>
      <c r="P14" s="13">
        <v>1</v>
      </c>
      <c r="Q14" s="27">
        <f>P14*25.4</f>
        <v>25.4</v>
      </c>
      <c r="AC14" s="16"/>
      <c r="AD14" s="16"/>
      <c r="AE14" s="16"/>
      <c r="AF14" s="16"/>
    </row>
    <row r="15" spans="1:32" x14ac:dyDescent="0.2">
      <c r="B15" s="15"/>
      <c r="C15" s="15"/>
      <c r="D15" s="15"/>
      <c r="E15" s="15"/>
      <c r="F15" s="15"/>
      <c r="G15" s="15"/>
      <c r="H15" s="15"/>
      <c r="I15" s="15"/>
      <c r="J15" s="15"/>
      <c r="AC15" s="16"/>
      <c r="AD15" s="16"/>
      <c r="AE15" s="16"/>
      <c r="AF15" s="16"/>
    </row>
    <row r="16" spans="1:32" x14ac:dyDescent="0.2">
      <c r="B16" s="15"/>
      <c r="C16" s="15"/>
      <c r="D16" s="15"/>
      <c r="E16" s="15"/>
      <c r="F16" s="15"/>
      <c r="G16" s="15"/>
      <c r="H16" s="15"/>
      <c r="I16" s="15"/>
      <c r="J16" s="15"/>
      <c r="AC16" s="16"/>
      <c r="AD16" s="16"/>
      <c r="AE16" s="16"/>
      <c r="AF16" s="16"/>
    </row>
    <row r="17" spans="2:32" ht="17" thickBot="1" x14ac:dyDescent="0.25">
      <c r="B17" s="15"/>
      <c r="C17" s="15"/>
      <c r="D17" s="15"/>
      <c r="E17" s="15"/>
      <c r="F17" s="15"/>
      <c r="G17" s="15"/>
      <c r="H17" s="15"/>
      <c r="I17" s="15"/>
      <c r="J17" s="15"/>
      <c r="AC17" s="16"/>
      <c r="AD17" s="16"/>
      <c r="AE17" s="16"/>
      <c r="AF17" s="16"/>
    </row>
    <row r="18" spans="2:32" ht="16" customHeight="1" thickTop="1" thickBot="1" x14ac:dyDescent="0.25">
      <c r="B18" s="15"/>
      <c r="C18" s="15"/>
      <c r="D18" s="15"/>
      <c r="E18" s="15"/>
      <c r="F18" s="15"/>
      <c r="G18" s="15"/>
      <c r="H18" s="15"/>
      <c r="I18" s="15"/>
      <c r="J18" s="15"/>
      <c r="M18" s="24" t="s">
        <v>17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C18" s="16"/>
      <c r="AD18" s="16"/>
      <c r="AE18" s="16"/>
      <c r="AF18" s="16"/>
    </row>
    <row r="19" spans="2:32" ht="18" thickTop="1" thickBot="1" x14ac:dyDescent="0.25">
      <c r="B19" s="15"/>
      <c r="C19" s="15"/>
      <c r="D19" s="15"/>
      <c r="E19" s="15"/>
      <c r="F19" s="15"/>
      <c r="G19" s="15"/>
      <c r="H19" s="15"/>
      <c r="I19" s="15"/>
      <c r="J19" s="15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C19" s="16"/>
      <c r="AD19" s="16"/>
      <c r="AE19" s="16"/>
      <c r="AF19" s="16"/>
    </row>
    <row r="20" spans="2:32" ht="18" thickTop="1" thickBot="1" x14ac:dyDescent="0.25"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32" ht="18" thickTop="1" thickBot="1" x14ac:dyDescent="0.25"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2:32" ht="18" thickTop="1" thickBot="1" x14ac:dyDescent="0.25"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2:32" ht="18" thickTop="1" thickBot="1" x14ac:dyDescent="0.25"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2:32" ht="18" thickTop="1" thickBot="1" x14ac:dyDescent="0.25"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2:32" ht="18" thickTop="1" thickBot="1" x14ac:dyDescent="0.25">
      <c r="M25" s="25" t="s">
        <v>18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2:32" ht="17" thickTop="1" x14ac:dyDescent="0.2"/>
  </sheetData>
  <mergeCells count="37">
    <mergeCell ref="M18:AA24"/>
    <mergeCell ref="M25:AA25"/>
    <mergeCell ref="R1:AD1"/>
    <mergeCell ref="T2:AA2"/>
    <mergeCell ref="T3:U3"/>
    <mergeCell ref="W3:X3"/>
    <mergeCell ref="Z3:AA3"/>
    <mergeCell ref="R2:R3"/>
    <mergeCell ref="S2:S3"/>
    <mergeCell ref="AB2:AB3"/>
    <mergeCell ref="AC2:AD3"/>
    <mergeCell ref="A1:P1"/>
    <mergeCell ref="C2:M2"/>
    <mergeCell ref="C3:D3"/>
    <mergeCell ref="F3:G3"/>
    <mergeCell ref="L3:M3"/>
    <mergeCell ref="I3:J3"/>
    <mergeCell ref="A2:A3"/>
    <mergeCell ref="B2:B3"/>
    <mergeCell ref="N2:N3"/>
    <mergeCell ref="O2:P3"/>
    <mergeCell ref="B12:J19"/>
    <mergeCell ref="AC12:AF19"/>
    <mergeCell ref="O9:P9"/>
    <mergeCell ref="O10:P10"/>
    <mergeCell ref="AC4:AD4"/>
    <mergeCell ref="AC5:AD5"/>
    <mergeCell ref="AC6:AD6"/>
    <mergeCell ref="AC7:AD7"/>
    <mergeCell ref="AC8:AD8"/>
    <mergeCell ref="AC9:AD9"/>
    <mergeCell ref="AC10:AD10"/>
    <mergeCell ref="O4:P4"/>
    <mergeCell ref="O5:P5"/>
    <mergeCell ref="O6:P6"/>
    <mergeCell ref="O7:P7"/>
    <mergeCell ref="O8:P8"/>
  </mergeCells>
  <hyperlinks>
    <hyperlink ref="M25" r:id="rId1" xr:uid="{B324B2D9-43C9-C44A-87EA-5620B296B52D}"/>
  </hyperlinks>
  <pageMargins left="0.7" right="0.7" top="0.75" bottom="0.75" header="0.3" footer="0.3"/>
  <pageSetup orientation="portrait" horizontalDpi="4294967292" verticalDpi="24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Flat Bar &amp; Angel 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Castillo</dc:creator>
  <cp:lastModifiedBy>mjhoea Castillo</cp:lastModifiedBy>
  <dcterms:created xsi:type="dcterms:W3CDTF">2015-01-23T01:18:31Z</dcterms:created>
  <dcterms:modified xsi:type="dcterms:W3CDTF">2023-12-27T12:58:35Z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